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75" windowHeight="10545" activeTab="0"/>
  </bookViews>
  <sheets>
    <sheet name="тыс.руб." sheetId="1" r:id="rId1"/>
  </sheets>
  <definedNames>
    <definedName name="_xlnm.Print_Area" localSheetId="0">'тыс.руб.'!$A$1:$L$13</definedName>
  </definedNames>
  <calcPr fullCalcOnLoad="1"/>
</workbook>
</file>

<file path=xl/sharedStrings.xml><?xml version="1.0" encoding="utf-8"?>
<sst xmlns="http://schemas.openxmlformats.org/spreadsheetml/2006/main" count="27" uniqueCount="19">
  <si>
    <t>Наименование показателя</t>
  </si>
  <si>
    <t>Отклонение</t>
  </si>
  <si>
    <t>(+/-)</t>
  </si>
  <si>
    <t>%</t>
  </si>
  <si>
    <t>ДОХОДЫ</t>
  </si>
  <si>
    <t>в том числе:</t>
  </si>
  <si>
    <t>Налоговые и неналоговые доходы</t>
  </si>
  <si>
    <t>Безвозмездные поступления</t>
  </si>
  <si>
    <t>РАСХОДЫ</t>
  </si>
  <si>
    <t>млн.руб.</t>
  </si>
  <si>
    <t>ДЕФИЦИТ (-)/ ПРОФИЦИТ (+)</t>
  </si>
  <si>
    <t>Прогноз на 2023 год</t>
  </si>
  <si>
    <t>-</t>
  </si>
  <si>
    <t xml:space="preserve"> бюджет Курского муниципального округа Ставропольского края</t>
  </si>
  <si>
    <t>Прогноз основных характеристик бюджета Курского муниципального округа Ставропольского края на 2023 год и плановый период 2024 и 2025 годов в сравнении с ожидаемым исполнением за 2022 год и отчетом за 2021 год</t>
  </si>
  <si>
    <t>Факт за 2021 год</t>
  </si>
  <si>
    <t>Оценка на 2022 год</t>
  </si>
  <si>
    <t>Прогноз на 2024 год</t>
  </si>
  <si>
    <t>Прогноз на 2025 год 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</si>
</sst>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" fontId="0" fillId="0" borderId="0" xfId="0" applyNumberFormat="1" applyAlignment="1">
      <alignment/>
    </xf>
    <xf numFmtId="0" fontId="37" fillId="0" borderId="10" xfId="0" applyFont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ill="1" applyBorder="1" applyAlignment="1">
      <alignment horizontal="right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33" borderId="13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3" width="13.375" style="0" customWidth="1"/>
    <col min="4" max="4" width="12.125" style="0" customWidth="1"/>
    <col min="5" max="5" width="12.25390625" style="0" bestFit="1" customWidth="1"/>
    <col min="6" max="6" width="8.125" style="0" customWidth="1"/>
    <col min="7" max="7" width="14.00390625" style="0" customWidth="1"/>
    <col min="8" max="8" width="12.375" style="0" customWidth="1"/>
    <col min="9" max="9" width="7.875" style="0" bestFit="1" customWidth="1"/>
    <col min="10" max="10" width="13.375" style="0" customWidth="1"/>
    <col min="11" max="11" width="10.75390625" style="0" customWidth="1"/>
    <col min="12" max="12" width="10.25390625" style="0" customWidth="1"/>
  </cols>
  <sheetData>
    <row r="1" spans="1:12" ht="42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2.75">
      <c r="K2" s="1" t="s">
        <v>9</v>
      </c>
    </row>
    <row r="3" spans="1:12" ht="12.75" customHeight="1">
      <c r="A3" s="12" t="s">
        <v>0</v>
      </c>
      <c r="B3" s="14" t="s">
        <v>13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12.75" customHeight="1">
      <c r="A4" s="20"/>
      <c r="B4" s="12" t="s">
        <v>15</v>
      </c>
      <c r="C4" s="12" t="s">
        <v>16</v>
      </c>
      <c r="D4" s="12" t="s">
        <v>11</v>
      </c>
      <c r="E4" s="18" t="s">
        <v>1</v>
      </c>
      <c r="F4" s="19"/>
      <c r="G4" s="12" t="s">
        <v>17</v>
      </c>
      <c r="H4" s="18" t="s">
        <v>1</v>
      </c>
      <c r="I4" s="19"/>
      <c r="J4" s="12" t="s">
        <v>18</v>
      </c>
      <c r="K4" s="18" t="s">
        <v>1</v>
      </c>
      <c r="L4" s="19"/>
    </row>
    <row r="5" spans="1:12" ht="12.75">
      <c r="A5" s="13"/>
      <c r="B5" s="13"/>
      <c r="C5" s="13"/>
      <c r="D5" s="13"/>
      <c r="E5" s="7" t="s">
        <v>2</v>
      </c>
      <c r="F5" s="7" t="s">
        <v>3</v>
      </c>
      <c r="G5" s="13"/>
      <c r="H5" s="7" t="s">
        <v>2</v>
      </c>
      <c r="I5" s="7" t="s">
        <v>3</v>
      </c>
      <c r="J5" s="13"/>
      <c r="K5" s="7" t="s">
        <v>2</v>
      </c>
      <c r="L5" s="7" t="s">
        <v>3</v>
      </c>
    </row>
    <row r="6" spans="1:12" ht="12.75">
      <c r="A6" s="8" t="s">
        <v>4</v>
      </c>
      <c r="B6" s="9">
        <f>SUM(B8:B9)</f>
        <v>2330851.02</v>
      </c>
      <c r="C6" s="9">
        <f aca="true" t="shared" si="0" ref="C6:J6">SUM(C8:C9)</f>
        <v>2613525.0500000003</v>
      </c>
      <c r="D6" s="9">
        <f t="shared" si="0"/>
        <v>2247659.88</v>
      </c>
      <c r="E6" s="9">
        <f>D6-C6</f>
        <v>-365865.1700000004</v>
      </c>
      <c r="F6" s="9">
        <f>D6/C6*100</f>
        <v>86.00108424443835</v>
      </c>
      <c r="G6" s="9">
        <f t="shared" si="0"/>
        <v>1922784.93</v>
      </c>
      <c r="H6" s="9">
        <f>G6-D6</f>
        <v>-324874.94999999995</v>
      </c>
      <c r="I6" s="9">
        <f>G6/D6*100</f>
        <v>85.54608048616323</v>
      </c>
      <c r="J6" s="9">
        <f t="shared" si="0"/>
        <v>1839114.75</v>
      </c>
      <c r="K6" s="9">
        <f>J6-G6</f>
        <v>-83670.17999999993</v>
      </c>
      <c r="L6" s="9">
        <f>J6/G6*100</f>
        <v>95.64848992237526</v>
      </c>
    </row>
    <row r="7" spans="1:14" ht="12.75">
      <c r="A7" s="8" t="s">
        <v>5</v>
      </c>
      <c r="B7" s="10"/>
      <c r="C7" s="10"/>
      <c r="D7" s="10"/>
      <c r="E7" s="9"/>
      <c r="F7" s="9"/>
      <c r="G7" s="10"/>
      <c r="H7" s="9"/>
      <c r="I7" s="9"/>
      <c r="J7" s="10"/>
      <c r="K7" s="9"/>
      <c r="L7" s="9"/>
      <c r="N7" s="5"/>
    </row>
    <row r="8" spans="1:12" ht="38.25">
      <c r="A8" s="8" t="s">
        <v>6</v>
      </c>
      <c r="B8" s="9">
        <v>352343.8</v>
      </c>
      <c r="C8" s="9">
        <v>352385.89</v>
      </c>
      <c r="D8" s="9">
        <v>370762.76</v>
      </c>
      <c r="E8" s="9">
        <f>D8-C8</f>
        <v>18376.869999999995</v>
      </c>
      <c r="F8" s="9">
        <f>D8/C8*100</f>
        <v>105.21498462949239</v>
      </c>
      <c r="G8" s="9">
        <v>374509.7</v>
      </c>
      <c r="H8" s="9">
        <f>G8-D8</f>
        <v>3746.9400000000023</v>
      </c>
      <c r="I8" s="9">
        <f>G8/D8*100</f>
        <v>101.01060311450914</v>
      </c>
      <c r="J8" s="9">
        <v>382315.67</v>
      </c>
      <c r="K8" s="9">
        <f>J8-G8</f>
        <v>7805.969999999972</v>
      </c>
      <c r="L8" s="9">
        <f>J8/G8*100</f>
        <v>102.08431717522937</v>
      </c>
    </row>
    <row r="9" spans="1:12" ht="25.5">
      <c r="A9" s="8" t="s">
        <v>7</v>
      </c>
      <c r="B9" s="9">
        <v>1978507.22</v>
      </c>
      <c r="C9" s="9">
        <v>2261139.16</v>
      </c>
      <c r="D9" s="9">
        <v>1876897.12</v>
      </c>
      <c r="E9" s="9">
        <f>D9-C9</f>
        <v>-384242.04000000004</v>
      </c>
      <c r="F9" s="9">
        <f>D9/C9*100</f>
        <v>83.00670534581339</v>
      </c>
      <c r="G9" s="9">
        <v>1548275.23</v>
      </c>
      <c r="H9" s="9">
        <f>G9-D9</f>
        <v>-328621.89000000013</v>
      </c>
      <c r="I9" s="9">
        <f>G9/D9*100</f>
        <v>82.49121454243587</v>
      </c>
      <c r="J9" s="9">
        <v>1456799.08</v>
      </c>
      <c r="K9" s="9">
        <f>J9-G9</f>
        <v>-91476.1499999999</v>
      </c>
      <c r="L9" s="9">
        <f>J9/G9*100</f>
        <v>94.09173845660503</v>
      </c>
    </row>
    <row r="10" spans="1:12" ht="12.75">
      <c r="A10" s="8" t="s">
        <v>8</v>
      </c>
      <c r="B10" s="9">
        <v>2416112.24</v>
      </c>
      <c r="C10" s="9">
        <v>2794697.58</v>
      </c>
      <c r="D10" s="9">
        <v>2247659.88</v>
      </c>
      <c r="E10" s="9">
        <f>D10-C10</f>
        <v>-547037.7000000002</v>
      </c>
      <c r="F10" s="9">
        <f>D10/C10*100</f>
        <v>80.425871338823</v>
      </c>
      <c r="G10" s="9">
        <v>1922784.93</v>
      </c>
      <c r="H10" s="9">
        <f>G10-D10</f>
        <v>-324874.94999999995</v>
      </c>
      <c r="I10" s="9">
        <f>G10/D10*100</f>
        <v>85.54608048616323</v>
      </c>
      <c r="J10" s="9">
        <v>1839114.75</v>
      </c>
      <c r="K10" s="9">
        <f>J10-G10</f>
        <v>-83670.17999999993</v>
      </c>
      <c r="L10" s="9">
        <f>J10/G10*100</f>
        <v>95.64848992237526</v>
      </c>
    </row>
    <row r="11" spans="1:15" ht="25.5">
      <c r="A11" s="6" t="s">
        <v>10</v>
      </c>
      <c r="B11" s="9">
        <f>B6-B10</f>
        <v>-85261.2200000002</v>
      </c>
      <c r="C11" s="9">
        <f aca="true" t="shared" si="1" ref="C11:J11">C6-C10</f>
        <v>-181172.5299999998</v>
      </c>
      <c r="D11" s="9">
        <f t="shared" si="1"/>
        <v>0</v>
      </c>
      <c r="E11" s="9">
        <f>D11-C11</f>
        <v>181172.5299999998</v>
      </c>
      <c r="F11" s="11" t="s">
        <v>12</v>
      </c>
      <c r="G11" s="9">
        <f t="shared" si="1"/>
        <v>0</v>
      </c>
      <c r="H11" s="9">
        <f>G11-D11</f>
        <v>0</v>
      </c>
      <c r="I11" s="11" t="s">
        <v>12</v>
      </c>
      <c r="J11" s="9">
        <f t="shared" si="1"/>
        <v>0</v>
      </c>
      <c r="K11" s="9">
        <f>J11-G11</f>
        <v>0</v>
      </c>
      <c r="L11" s="11" t="s">
        <v>12</v>
      </c>
      <c r="O11" s="5"/>
    </row>
    <row r="12" spans="1:12" ht="9" customHeight="1">
      <c r="A12" s="2"/>
      <c r="B12" s="2"/>
      <c r="C12" s="2"/>
      <c r="D12" s="3"/>
      <c r="E12" s="3"/>
      <c r="F12" s="3"/>
      <c r="G12" s="3"/>
      <c r="H12" s="3"/>
      <c r="I12" s="4"/>
      <c r="J12" s="3"/>
      <c r="K12" s="3"/>
      <c r="L12" s="4"/>
    </row>
    <row r="13" ht="12.75">
      <c r="K13" s="1"/>
    </row>
  </sheetData>
  <sheetProtection/>
  <mergeCells count="11">
    <mergeCell ref="A3:A5"/>
    <mergeCell ref="G4:G5"/>
    <mergeCell ref="B3:L3"/>
    <mergeCell ref="A1:L1"/>
    <mergeCell ref="K4:L4"/>
    <mergeCell ref="H4:I4"/>
    <mergeCell ref="C4:C5"/>
    <mergeCell ref="D4:D5"/>
    <mergeCell ref="E4:F4"/>
    <mergeCell ref="J4:J5"/>
    <mergeCell ref="B4:B5"/>
  </mergeCells>
  <printOptions/>
  <pageMargins left="0.7480314960629921" right="0.7480314960629921" top="0.984251968503937" bottom="0.7874015748031497" header="0.5118110236220472" footer="0.5118110236220472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Рудакова</dc:creator>
  <cp:keywords/>
  <dc:description/>
  <cp:lastModifiedBy>Пользователь Windows</cp:lastModifiedBy>
  <cp:lastPrinted>2021-10-21T15:24:07Z</cp:lastPrinted>
  <dcterms:created xsi:type="dcterms:W3CDTF">2017-03-07T12:13:58Z</dcterms:created>
  <dcterms:modified xsi:type="dcterms:W3CDTF">2022-12-23T07:22:49Z</dcterms:modified>
  <cp:category/>
  <cp:version/>
  <cp:contentType/>
  <cp:contentStatus/>
</cp:coreProperties>
</file>