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 № 1" sheetId="1" r:id="rId1"/>
    <sheet name="Лист3" sheetId="3" r:id="rId2"/>
  </sheets>
  <calcPr calcId="145621" iterate="1" iterateCount="200" calcOnSave="0"/>
</workbook>
</file>

<file path=xl/calcChain.xml><?xml version="1.0" encoding="utf-8"?>
<calcChain xmlns="http://schemas.openxmlformats.org/spreadsheetml/2006/main">
  <c r="D11" i="1" l="1"/>
  <c r="D12" i="1"/>
  <c r="D13" i="1"/>
  <c r="D14" i="1"/>
  <c r="E10" i="1"/>
  <c r="I14" i="1"/>
  <c r="H14" i="1"/>
  <c r="G14" i="1"/>
  <c r="F14" i="1"/>
  <c r="E14" i="1"/>
  <c r="I13" i="1"/>
  <c r="H13" i="1"/>
  <c r="G13" i="1"/>
  <c r="F13" i="1"/>
  <c r="E13" i="1"/>
  <c r="E12" i="1"/>
  <c r="E11" i="1"/>
  <c r="I12" i="1"/>
  <c r="H12" i="1"/>
  <c r="G12" i="1"/>
  <c r="F12" i="1"/>
  <c r="I11" i="1"/>
  <c r="H11" i="1"/>
  <c r="G11" i="1"/>
  <c r="F11" i="1"/>
  <c r="D26" i="1" l="1"/>
  <c r="D25" i="1" l="1"/>
  <c r="D24" i="1"/>
  <c r="D20" i="1"/>
  <c r="D18" i="1"/>
  <c r="D17" i="1" l="1"/>
  <c r="D27" i="1" l="1"/>
  <c r="D23" i="1"/>
  <c r="D22" i="1"/>
  <c r="D21" i="1"/>
  <c r="D16" i="1"/>
  <c r="G10" i="1" l="1"/>
  <c r="I10" i="1"/>
  <c r="H10" i="1"/>
  <c r="F10" i="1"/>
  <c r="D10" i="1" l="1"/>
</calcChain>
</file>

<file path=xl/sharedStrings.xml><?xml version="1.0" encoding="utf-8"?>
<sst xmlns="http://schemas.openxmlformats.org/spreadsheetml/2006/main" count="49" uniqueCount="35">
  <si>
    <t xml:space="preserve">Наименование мероприятий </t>
  </si>
  <si>
    <t xml:space="preserve">Общий объем финансирования </t>
  </si>
  <si>
    <t>Бюджет поселения</t>
  </si>
  <si>
    <t>планируемое привлечение средств из:</t>
  </si>
  <si>
    <t>бюджета Ставропольского края*</t>
  </si>
  <si>
    <t>внебюджетных источников</t>
  </si>
  <si>
    <t>Всего</t>
  </si>
  <si>
    <t xml:space="preserve"> в том числе по мероприятиям:</t>
  </si>
  <si>
    <t>Срок реализации</t>
  </si>
  <si>
    <t>в том числе:</t>
  </si>
  <si>
    <t>№ п/п</t>
  </si>
  <si>
    <t>Управляющая делами администрации</t>
  </si>
  <si>
    <t>Л.Н. Барагунова</t>
  </si>
  <si>
    <t>муниципального образования Русского сельсовета</t>
  </si>
  <si>
    <t>2017 г.</t>
  </si>
  <si>
    <t>2018 г.</t>
  </si>
  <si>
    <t>2020 г.</t>
  </si>
  <si>
    <t>2019 г.</t>
  </si>
  <si>
    <t xml:space="preserve">Приложение № 1 к муниципальной программе "Комплексное развитие систем коммунальной инфраструктуры муниципального образования Русского сельсовета Курского района Ставропольского края на 2017 - 2020 годы"
</t>
  </si>
  <si>
    <t xml:space="preserve">Программные мероприятия, объемы и источники финансирования программы "Комплексеное развитие систем коммунальной  </t>
  </si>
  <si>
    <t>инфраструктуры муниципального образования Русского сельсовета Курского района Ставропольского края на 2017 – 2020  годы</t>
  </si>
  <si>
    <t>Всего по программе "Комплексное развитие систем коммунальной инфраструктуры муниципального образования Русского сельсовета Курского района Ставропольского края на 2017 - 2020 годы"</t>
  </si>
  <si>
    <t>Реконструкция участка существующей водопроводной сети из стальных труб диаметром 108мм со 100%-м износом на полиэтиленовые трубы диаметром 110мм, протяженностью 700 м, в с.Русское Курского района по ул.Кооперативная от № 2 до № 54, с целью снижения уровня износа</t>
  </si>
  <si>
    <t>бюджета ГУП СК «Ставрополькрайводоканал»</t>
  </si>
  <si>
    <t>Реконструкция участка существующей водопроводной сети из стальных труб диаметром 108мм со 100%-м износом на полиэтиленовые трубы диаметром 110мм, протяженностью 300 м, в с.Русское Курского района по ул.Парковая от № 1 до № 19, с целью снижения уровня износа</t>
  </si>
  <si>
    <t>Реконструкция участка существующей водопроводной сети из стальных труб диаметром 108мм со 100%-м износом на полиэтиленовые трубы диаметром 110мм, протяженностью 500 м, в с.Русское Курского района по ул.Молодежная от № 2 до № 24, с целью снижения уровня износа</t>
  </si>
  <si>
    <t>Электрификация ул. Набережная от № 1 до № 10</t>
  </si>
  <si>
    <t>информация отсутствует</t>
  </si>
  <si>
    <t>Устройство уличного освещения по ул. Полевая</t>
  </si>
  <si>
    <t>Разработка ПСД на строительство разводящих водопроводных сетей с установкой башен Рожновского в селе Русское Курского района Ставропольского края</t>
  </si>
  <si>
    <t>Строительство разводящих водопроводных сетей с установкой башен Рожновского в селе Русское Курского района Ставропольского края</t>
  </si>
  <si>
    <t>Федеральный бюджет</t>
  </si>
  <si>
    <t>Устройство уличного освещения по ул. Солнечная, ул. Лесная</t>
  </si>
  <si>
    <t>Устройство уличного освещения по ул. Кооперативная</t>
  </si>
  <si>
    <t>Добавление светильников по ул. Школьная, ул. Лесная, Садовая, ул. Транспортная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</si>
</sst>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5" fillId="0" borderId="0" xfId="0" applyNumberFormat="1" applyFont="1"/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13" zoomScale="140" zoomScaleNormal="140" workbookViewId="0">
      <selection activeCell="L21" sqref="L21"/>
    </sheetView>
  </sheetViews>
  <sheetFormatPr defaultRowHeight="15" x14ac:dyDescent="0.25"/>
  <cols>
    <col min="1" max="1" width="5" customWidth="1"/>
    <col min="2" max="2" width="43.5703125" customWidth="1"/>
    <col min="3" max="3" width="9.42578125" customWidth="1"/>
    <col min="4" max="4" width="13.7109375" customWidth="1"/>
    <col min="5" max="5" width="10.7109375" customWidth="1"/>
    <col min="6" max="6" width="13.28515625" customWidth="1"/>
    <col min="7" max="7" width="12" customWidth="1"/>
    <col min="8" max="9" width="12.140625" customWidth="1"/>
    <col min="10" max="10" width="10" bestFit="1" customWidth="1"/>
  </cols>
  <sheetData>
    <row r="1" spans="1:10" s="1" customFormat="1" ht="66" customHeight="1" x14ac:dyDescent="0.25">
      <c r="F1" s="37" t="s">
        <v>18</v>
      </c>
      <c r="G1" s="37"/>
      <c r="H1" s="37"/>
      <c r="I1" s="37"/>
    </row>
    <row r="2" spans="1:10" s="1" customFormat="1" ht="16.5" customHeight="1" x14ac:dyDescent="0.25">
      <c r="G2" s="2"/>
      <c r="H2" s="3"/>
      <c r="I2" s="3"/>
    </row>
    <row r="3" spans="1:10" s="1" customFormat="1" ht="15.75" x14ac:dyDescent="0.25">
      <c r="A3" s="34" t="s">
        <v>19</v>
      </c>
      <c r="B3" s="34"/>
      <c r="C3" s="34"/>
      <c r="D3" s="34"/>
      <c r="E3" s="34"/>
      <c r="F3" s="34"/>
      <c r="G3" s="34"/>
      <c r="H3" s="34"/>
      <c r="I3" s="34"/>
    </row>
    <row r="4" spans="1:10" s="1" customFormat="1" ht="15.75" x14ac:dyDescent="0.25">
      <c r="A4" s="35" t="s">
        <v>20</v>
      </c>
      <c r="B4" s="34"/>
      <c r="C4" s="34"/>
      <c r="D4" s="34"/>
      <c r="E4" s="34"/>
      <c r="F4" s="34"/>
      <c r="G4" s="34"/>
      <c r="H4" s="34"/>
      <c r="I4" s="34"/>
    </row>
    <row r="5" spans="1:10" s="1" customFormat="1" ht="15.75" x14ac:dyDescent="0.25"/>
    <row r="6" spans="1:10" s="5" customFormat="1" ht="13.5" customHeight="1" x14ac:dyDescent="0.2">
      <c r="A6" s="36" t="s">
        <v>10</v>
      </c>
      <c r="B6" s="36" t="s">
        <v>0</v>
      </c>
      <c r="C6" s="36" t="s">
        <v>8</v>
      </c>
      <c r="D6" s="36" t="s">
        <v>1</v>
      </c>
      <c r="E6" s="36" t="s">
        <v>9</v>
      </c>
      <c r="F6" s="36"/>
      <c r="G6" s="36"/>
      <c r="H6" s="36"/>
      <c r="I6" s="36"/>
    </row>
    <row r="7" spans="1:10" s="5" customFormat="1" ht="15.75" customHeight="1" x14ac:dyDescent="0.2">
      <c r="A7" s="36"/>
      <c r="B7" s="36"/>
      <c r="C7" s="36"/>
      <c r="D7" s="36"/>
      <c r="E7" s="36" t="s">
        <v>31</v>
      </c>
      <c r="F7" s="36" t="s">
        <v>2</v>
      </c>
      <c r="G7" s="36" t="s">
        <v>3</v>
      </c>
      <c r="H7" s="36"/>
      <c r="I7" s="36"/>
    </row>
    <row r="8" spans="1:10" s="5" customFormat="1" ht="63.75" x14ac:dyDescent="0.2">
      <c r="A8" s="36"/>
      <c r="B8" s="36"/>
      <c r="C8" s="36"/>
      <c r="D8" s="36"/>
      <c r="E8" s="36"/>
      <c r="F8" s="36"/>
      <c r="G8" s="4" t="s">
        <v>23</v>
      </c>
      <c r="H8" s="4" t="s">
        <v>4</v>
      </c>
      <c r="I8" s="4" t="s">
        <v>5</v>
      </c>
    </row>
    <row r="9" spans="1:10" s="5" customFormat="1" ht="12" customHeight="1" x14ac:dyDescent="0.2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</row>
    <row r="10" spans="1:10" s="5" customFormat="1" ht="29.25" customHeight="1" x14ac:dyDescent="0.2">
      <c r="A10" s="24" t="s">
        <v>21</v>
      </c>
      <c r="B10" s="25"/>
      <c r="C10" s="4" t="s">
        <v>6</v>
      </c>
      <c r="D10" s="13">
        <f t="shared" ref="D10:I10" si="0">SUM(D11:D14)</f>
        <v>24984.236000000001</v>
      </c>
      <c r="E10" s="13">
        <f t="shared" si="0"/>
        <v>8000</v>
      </c>
      <c r="F10" s="13">
        <f t="shared" si="0"/>
        <v>3400</v>
      </c>
      <c r="G10" s="13">
        <f t="shared" si="0"/>
        <v>2044.2360000000001</v>
      </c>
      <c r="H10" s="13">
        <f t="shared" si="0"/>
        <v>10000</v>
      </c>
      <c r="I10" s="13">
        <f t="shared" si="0"/>
        <v>1540</v>
      </c>
      <c r="J10" s="16"/>
    </row>
    <row r="11" spans="1:10" s="5" customFormat="1" ht="12.75" x14ac:dyDescent="0.2">
      <c r="A11" s="26"/>
      <c r="B11" s="27"/>
      <c r="C11" s="6" t="s">
        <v>14</v>
      </c>
      <c r="D11" s="13">
        <f>SUM(E11:I11)</f>
        <v>1553.9769999999999</v>
      </c>
      <c r="E11" s="13">
        <f>SUM(E16+E18+E19)</f>
        <v>0</v>
      </c>
      <c r="F11" s="13">
        <f>SUM(F16+F18+F19)</f>
        <v>100</v>
      </c>
      <c r="G11" s="13">
        <f>SUM(G16+G18+G19)</f>
        <v>953.97699999999998</v>
      </c>
      <c r="H11" s="13">
        <f>SUM(H16+H18+H19)</f>
        <v>0</v>
      </c>
      <c r="I11" s="13">
        <f>SUM(I16+I18+I19)</f>
        <v>500</v>
      </c>
    </row>
    <row r="12" spans="1:10" s="5" customFormat="1" ht="12.75" x14ac:dyDescent="0.2">
      <c r="A12" s="26"/>
      <c r="B12" s="27"/>
      <c r="C12" s="6" t="s">
        <v>15</v>
      </c>
      <c r="D12" s="13">
        <f>SUM(E12:I12)</f>
        <v>2258.8469999999998</v>
      </c>
      <c r="E12" s="13">
        <f>SUM(E20+E21+E22)</f>
        <v>0</v>
      </c>
      <c r="F12" s="13">
        <f>SUM(F20+F21+F22)</f>
        <v>850</v>
      </c>
      <c r="G12" s="13">
        <f>SUM(G20+G21+G22)</f>
        <v>408.84699999999998</v>
      </c>
      <c r="H12" s="13">
        <f>SUM(H20+H21+H22)</f>
        <v>0</v>
      </c>
      <c r="I12" s="13">
        <f>SUM(I20+I21+I22)</f>
        <v>1000</v>
      </c>
    </row>
    <row r="13" spans="1:10" s="5" customFormat="1" ht="12.75" x14ac:dyDescent="0.2">
      <c r="A13" s="26"/>
      <c r="B13" s="27"/>
      <c r="C13" s="6" t="s">
        <v>17</v>
      </c>
      <c r="D13" s="13">
        <f>SUM(E13:I13)</f>
        <v>11051.412</v>
      </c>
      <c r="E13" s="13">
        <f>SUM(E23+E24+E25)</f>
        <v>4000</v>
      </c>
      <c r="F13" s="13">
        <f>SUM(F23+F24+F25)</f>
        <v>1350</v>
      </c>
      <c r="G13" s="13">
        <f>SUM(G23+G24+G25)</f>
        <v>681.41200000000003</v>
      </c>
      <c r="H13" s="13">
        <f>SUM(H23+H24+H25)</f>
        <v>5000</v>
      </c>
      <c r="I13" s="13">
        <f>SUM(I23+I24+I25)</f>
        <v>20</v>
      </c>
    </row>
    <row r="14" spans="1:10" s="5" customFormat="1" ht="12.75" x14ac:dyDescent="0.2">
      <c r="A14" s="28"/>
      <c r="B14" s="29"/>
      <c r="C14" s="6" t="s">
        <v>16</v>
      </c>
      <c r="D14" s="13">
        <f>SUM(E14:I14)</f>
        <v>10120</v>
      </c>
      <c r="E14" s="13">
        <f>SUM(E26+E27)</f>
        <v>4000</v>
      </c>
      <c r="F14" s="13">
        <f>SUM(F26+F27)</f>
        <v>1100</v>
      </c>
      <c r="G14" s="13">
        <f>SUM(G26+G27)</f>
        <v>0</v>
      </c>
      <c r="H14" s="13">
        <f>SUM(H26+H27)</f>
        <v>5000</v>
      </c>
      <c r="I14" s="13">
        <f>SUM(I26+I27)</f>
        <v>20</v>
      </c>
    </row>
    <row r="15" spans="1:10" s="5" customFormat="1" ht="14.25" customHeight="1" x14ac:dyDescent="0.2">
      <c r="A15" s="30" t="s">
        <v>7</v>
      </c>
      <c r="B15" s="30"/>
      <c r="C15" s="6"/>
      <c r="D15" s="13"/>
      <c r="E15" s="13"/>
      <c r="F15" s="13"/>
      <c r="G15" s="13"/>
      <c r="H15" s="13"/>
      <c r="I15" s="13"/>
    </row>
    <row r="16" spans="1:10" s="5" customFormat="1" ht="76.5" customHeight="1" x14ac:dyDescent="0.2">
      <c r="A16" s="9">
        <v>1</v>
      </c>
      <c r="B16" s="7" t="s">
        <v>22</v>
      </c>
      <c r="C16" s="6" t="s">
        <v>14</v>
      </c>
      <c r="D16" s="13">
        <f t="shared" ref="D16:D27" si="1">SUM(F16:I16)</f>
        <v>953.97699999999998</v>
      </c>
      <c r="E16" s="13"/>
      <c r="F16" s="13"/>
      <c r="G16" s="13">
        <v>953.97699999999998</v>
      </c>
      <c r="H16" s="13"/>
      <c r="I16" s="13"/>
      <c r="J16" s="16"/>
    </row>
    <row r="17" spans="1:9" s="5" customFormat="1" ht="20.25" customHeight="1" x14ac:dyDescent="0.2">
      <c r="A17" s="9">
        <v>2</v>
      </c>
      <c r="B17" s="7" t="s">
        <v>26</v>
      </c>
      <c r="C17" s="8" t="s">
        <v>14</v>
      </c>
      <c r="D17" s="13">
        <f>SUM(E17:I17)</f>
        <v>0</v>
      </c>
      <c r="E17" s="31" t="s">
        <v>27</v>
      </c>
      <c r="F17" s="32"/>
      <c r="G17" s="32"/>
      <c r="H17" s="32"/>
      <c r="I17" s="33"/>
    </row>
    <row r="18" spans="1:9" s="5" customFormat="1" ht="28.5" customHeight="1" x14ac:dyDescent="0.2">
      <c r="A18" s="9">
        <v>3</v>
      </c>
      <c r="B18" s="7" t="s">
        <v>28</v>
      </c>
      <c r="C18" s="8" t="s">
        <v>14</v>
      </c>
      <c r="D18" s="13">
        <f>SUM(F18:I18)</f>
        <v>100</v>
      </c>
      <c r="E18" s="13"/>
      <c r="F18" s="13">
        <v>100</v>
      </c>
      <c r="G18" s="13"/>
      <c r="H18" s="13"/>
      <c r="I18" s="13"/>
    </row>
    <row r="19" spans="1:9" s="5" customFormat="1" ht="51.75" customHeight="1" x14ac:dyDescent="0.2">
      <c r="A19" s="9">
        <v>4</v>
      </c>
      <c r="B19" s="15" t="s">
        <v>29</v>
      </c>
      <c r="C19" s="14" t="s">
        <v>14</v>
      </c>
      <c r="D19" s="13"/>
      <c r="E19" s="13"/>
      <c r="F19" s="13"/>
      <c r="G19" s="13"/>
      <c r="H19" s="13"/>
      <c r="I19" s="13">
        <v>500</v>
      </c>
    </row>
    <row r="20" spans="1:9" s="5" customFormat="1" ht="76.5" customHeight="1" x14ac:dyDescent="0.2">
      <c r="A20" s="17">
        <v>5</v>
      </c>
      <c r="B20" s="18" t="s">
        <v>24</v>
      </c>
      <c r="C20" s="19" t="s">
        <v>15</v>
      </c>
      <c r="D20" s="20">
        <f t="shared" si="1"/>
        <v>408.84699999999998</v>
      </c>
      <c r="E20" s="20"/>
      <c r="F20" s="20"/>
      <c r="G20" s="20">
        <v>408.84699999999998</v>
      </c>
      <c r="H20" s="20"/>
      <c r="I20" s="20"/>
    </row>
    <row r="21" spans="1:9" s="5" customFormat="1" ht="57.75" customHeight="1" x14ac:dyDescent="0.2">
      <c r="A21" s="17">
        <v>6</v>
      </c>
      <c r="B21" s="18" t="s">
        <v>29</v>
      </c>
      <c r="C21" s="19" t="s">
        <v>15</v>
      </c>
      <c r="D21" s="20">
        <f t="shared" si="1"/>
        <v>1500</v>
      </c>
      <c r="E21" s="20"/>
      <c r="F21" s="20">
        <v>500</v>
      </c>
      <c r="G21" s="20"/>
      <c r="H21" s="20"/>
      <c r="I21" s="20">
        <v>1000</v>
      </c>
    </row>
    <row r="22" spans="1:9" s="5" customFormat="1" ht="34.5" customHeight="1" x14ac:dyDescent="0.2">
      <c r="A22" s="17">
        <v>7</v>
      </c>
      <c r="B22" s="18" t="s">
        <v>32</v>
      </c>
      <c r="C22" s="19" t="s">
        <v>15</v>
      </c>
      <c r="D22" s="20">
        <f t="shared" si="1"/>
        <v>350</v>
      </c>
      <c r="E22" s="20"/>
      <c r="F22" s="20">
        <v>350</v>
      </c>
      <c r="G22" s="20"/>
      <c r="H22" s="20"/>
      <c r="I22" s="20"/>
    </row>
    <row r="23" spans="1:9" s="5" customFormat="1" ht="80.25" customHeight="1" x14ac:dyDescent="0.2">
      <c r="A23" s="9">
        <v>8</v>
      </c>
      <c r="B23" s="7" t="s">
        <v>25</v>
      </c>
      <c r="C23" s="6" t="s">
        <v>17</v>
      </c>
      <c r="D23" s="13">
        <f t="shared" si="1"/>
        <v>681.41200000000003</v>
      </c>
      <c r="E23" s="13"/>
      <c r="F23" s="13"/>
      <c r="G23" s="13">
        <v>681.41200000000003</v>
      </c>
      <c r="H23" s="13"/>
      <c r="I23" s="13"/>
    </row>
    <row r="24" spans="1:9" s="5" customFormat="1" ht="42" customHeight="1" x14ac:dyDescent="0.2">
      <c r="A24" s="9">
        <v>9</v>
      </c>
      <c r="B24" s="10" t="s">
        <v>30</v>
      </c>
      <c r="C24" s="11" t="s">
        <v>17</v>
      </c>
      <c r="D24" s="13">
        <f>SUM(E24:I24)</f>
        <v>10020</v>
      </c>
      <c r="E24" s="13">
        <v>4000</v>
      </c>
      <c r="F24" s="13">
        <v>1000</v>
      </c>
      <c r="G24" s="13"/>
      <c r="H24" s="13">
        <v>5000</v>
      </c>
      <c r="I24" s="13">
        <v>20</v>
      </c>
    </row>
    <row r="25" spans="1:9" s="5" customFormat="1" ht="42.75" customHeight="1" x14ac:dyDescent="0.2">
      <c r="A25" s="9">
        <v>10</v>
      </c>
      <c r="B25" s="10" t="s">
        <v>33</v>
      </c>
      <c r="C25" s="12" t="s">
        <v>17</v>
      </c>
      <c r="D25" s="13">
        <f>SUM(E25:I25)</f>
        <v>350</v>
      </c>
      <c r="E25" s="13"/>
      <c r="F25" s="13">
        <v>350</v>
      </c>
      <c r="G25" s="13"/>
      <c r="H25" s="13"/>
      <c r="I25" s="13"/>
    </row>
    <row r="26" spans="1:9" s="5" customFormat="1" ht="38.25" customHeight="1" x14ac:dyDescent="0.2">
      <c r="A26" s="17">
        <v>11</v>
      </c>
      <c r="B26" s="21" t="s">
        <v>30</v>
      </c>
      <c r="C26" s="19" t="s">
        <v>16</v>
      </c>
      <c r="D26" s="20">
        <f>SUM(E26:I26)</f>
        <v>10020</v>
      </c>
      <c r="E26" s="20">
        <v>4000</v>
      </c>
      <c r="F26" s="20">
        <v>1000</v>
      </c>
      <c r="G26" s="20"/>
      <c r="H26" s="20">
        <v>5000</v>
      </c>
      <c r="I26" s="20">
        <v>20</v>
      </c>
    </row>
    <row r="27" spans="1:9" s="5" customFormat="1" ht="37.5" customHeight="1" x14ac:dyDescent="0.2">
      <c r="A27" s="19">
        <v>12</v>
      </c>
      <c r="B27" s="21" t="s">
        <v>34</v>
      </c>
      <c r="C27" s="19" t="s">
        <v>16</v>
      </c>
      <c r="D27" s="20">
        <f t="shared" si="1"/>
        <v>100</v>
      </c>
      <c r="E27" s="20"/>
      <c r="F27" s="20">
        <v>100</v>
      </c>
      <c r="G27" s="20"/>
      <c r="H27" s="20"/>
      <c r="I27" s="20"/>
    </row>
    <row r="28" spans="1:9" s="1" customFormat="1" ht="15.75" x14ac:dyDescent="0.25"/>
    <row r="29" spans="1:9" s="1" customFormat="1" ht="15.75" x14ac:dyDescent="0.25"/>
    <row r="30" spans="1:9" s="1" customFormat="1" ht="15.75" x14ac:dyDescent="0.25"/>
    <row r="31" spans="1:9" s="1" customFormat="1" ht="15.75" x14ac:dyDescent="0.25">
      <c r="B31" s="22" t="s">
        <v>11</v>
      </c>
      <c r="C31" s="22"/>
      <c r="D31" s="22"/>
    </row>
    <row r="32" spans="1:9" s="1" customFormat="1" ht="15.75" x14ac:dyDescent="0.25">
      <c r="B32" s="22" t="s">
        <v>13</v>
      </c>
      <c r="C32" s="22"/>
      <c r="D32" s="22"/>
      <c r="H32" s="23" t="s">
        <v>12</v>
      </c>
      <c r="I32" s="23"/>
    </row>
    <row r="33" s="1" customFormat="1" ht="15.75" x14ac:dyDescent="0.25"/>
  </sheetData>
  <mergeCells count="17">
    <mergeCell ref="A3:I3"/>
    <mergeCell ref="A4:I4"/>
    <mergeCell ref="A6:A8"/>
    <mergeCell ref="F1:I1"/>
    <mergeCell ref="F7:F8"/>
    <mergeCell ref="G7:I7"/>
    <mergeCell ref="C6:C8"/>
    <mergeCell ref="D6:D8"/>
    <mergeCell ref="B6:B8"/>
    <mergeCell ref="E6:I6"/>
    <mergeCell ref="E7:E8"/>
    <mergeCell ref="B31:D31"/>
    <mergeCell ref="H32:I32"/>
    <mergeCell ref="B32:D32"/>
    <mergeCell ref="A10:B14"/>
    <mergeCell ref="A15:B15"/>
    <mergeCell ref="E17:I17"/>
  </mergeCells>
  <pageMargins left="0.70866141732283472" right="0.51181102362204722" top="0.55118110236220474" bottom="0.35433070866141736" header="0.31496062992125984" footer="0.31496062992125984"/>
  <pageSetup paperSize="9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 1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2017-01-13T09:45:31Z</dcterms:modified>
</cp:coreProperties>
</file>